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90" windowWidth="14220" windowHeight="4620"/>
  </bookViews>
  <sheets>
    <sheet name="Ngày 14.4" sheetId="2" r:id="rId1"/>
  </sheets>
  <calcPr calcId="124519"/>
</workbook>
</file>

<file path=xl/calcChain.xml><?xml version="1.0" encoding="utf-8"?>
<calcChain xmlns="http://schemas.openxmlformats.org/spreadsheetml/2006/main">
  <c r="S37" i="2"/>
  <c r="T37" s="1"/>
  <c r="S38"/>
  <c r="T38" s="1"/>
  <c r="S39"/>
  <c r="T39" s="1"/>
  <c r="T9"/>
  <c r="S10"/>
  <c r="T10" s="1"/>
  <c r="S11"/>
  <c r="T11" s="1"/>
  <c r="S12"/>
  <c r="T12" s="1"/>
  <c r="S13"/>
  <c r="T13" s="1"/>
  <c r="S14"/>
  <c r="T14" s="1"/>
  <c r="S15"/>
  <c r="T15" s="1"/>
  <c r="S16"/>
  <c r="T16" s="1"/>
  <c r="S17"/>
  <c r="T17" s="1"/>
  <c r="S18"/>
  <c r="T18" s="1"/>
  <c r="S19"/>
  <c r="T19" s="1"/>
  <c r="S20"/>
  <c r="T20" s="1"/>
  <c r="S21"/>
  <c r="T21" s="1"/>
  <c r="S22"/>
  <c r="T22" s="1"/>
  <c r="S23"/>
  <c r="T23" s="1"/>
  <c r="S24"/>
  <c r="T24" s="1"/>
  <c r="S25"/>
  <c r="T25" s="1"/>
  <c r="S26"/>
  <c r="T26" s="1"/>
  <c r="S27"/>
  <c r="T27" s="1"/>
  <c r="S28"/>
  <c r="T28" s="1"/>
  <c r="S29"/>
  <c r="T29" s="1"/>
  <c r="S30"/>
  <c r="T30" s="1"/>
  <c r="S31"/>
  <c r="T31" s="1"/>
  <c r="S32"/>
  <c r="T32" s="1"/>
  <c r="S33"/>
  <c r="T33" s="1"/>
  <c r="S34"/>
  <c r="T34" s="1"/>
  <c r="S35"/>
  <c r="T35" s="1"/>
  <c r="S36"/>
  <c r="T36" s="1"/>
  <c r="S40"/>
  <c r="T40" s="1"/>
  <c r="S41"/>
  <c r="T41" s="1"/>
  <c r="S42"/>
  <c r="T42" s="1"/>
  <c r="S43"/>
  <c r="T43" s="1"/>
  <c r="S44"/>
  <c r="T44" s="1"/>
  <c r="S45"/>
  <c r="T45" s="1"/>
  <c r="S46"/>
  <c r="T46" s="1"/>
  <c r="S47"/>
  <c r="T47" s="1"/>
  <c r="S48"/>
  <c r="T48" s="1"/>
  <c r="S9"/>
</calcChain>
</file>

<file path=xl/sharedStrings.xml><?xml version="1.0" encoding="utf-8"?>
<sst xmlns="http://schemas.openxmlformats.org/spreadsheetml/2006/main" count="156" uniqueCount="46">
  <si>
    <t>PHÒNG GIÁO DỤC VÀ ĐÀO TẠO BÌNH GIANG</t>
  </si>
  <si>
    <t>Tổng số HS</t>
  </si>
  <si>
    <t>Số HS tham dự</t>
  </si>
  <si>
    <t>KHỐI 1</t>
  </si>
  <si>
    <t>KHỐI 2</t>
  </si>
  <si>
    <t>KHỐI 3</t>
  </si>
  <si>
    <t>KHỐI 4</t>
  </si>
  <si>
    <t>KHỐI 5</t>
  </si>
  <si>
    <t xml:space="preserve">Môn dạy </t>
  </si>
  <si>
    <t>Toán</t>
  </si>
  <si>
    <t>TT</t>
  </si>
  <si>
    <t xml:space="preserve">TỔNG HỢP SỐ LIỆU HỌC TRỰC TUYẾN </t>
  </si>
  <si>
    <t>TRƯỜNG:………………</t>
  </si>
  <si>
    <t>NGÀY DẠY</t>
  </si>
  <si>
    <t>TIẾT</t>
  </si>
  <si>
    <t>…</t>
  </si>
  <si>
    <r>
      <rPr>
        <b/>
        <sz val="14"/>
        <color theme="1"/>
        <rFont val="Times New Roman"/>
        <family val="1"/>
      </rPr>
      <t xml:space="preserve">* Ghi chú: </t>
    </r>
    <r>
      <rPr>
        <i/>
        <sz val="14"/>
        <color theme="1"/>
        <rFont val="Times New Roman"/>
        <family val="1"/>
      </rPr>
      <t>Các trường báo cáo số liệu hàng ngày theo đúng biểu mẫu (dựa theo ví dụ trên).</t>
    </r>
  </si>
  <si>
    <t>Tiếng Việt</t>
  </si>
  <si>
    <t xml:space="preserve">Toán </t>
  </si>
  <si>
    <t>TLV</t>
  </si>
  <si>
    <t>Tập viết</t>
  </si>
  <si>
    <t>Tập làm V</t>
  </si>
  <si>
    <t>Tiếng Anh</t>
  </si>
  <si>
    <t>Tập đọc</t>
  </si>
  <si>
    <t>Chính tả</t>
  </si>
  <si>
    <t>Kĩ thuật</t>
  </si>
  <si>
    <t>Đạo đức</t>
  </si>
  <si>
    <t>Địa lí</t>
  </si>
  <si>
    <t>TĐ-KC</t>
  </si>
  <si>
    <t>Tập làm văn</t>
  </si>
  <si>
    <t xml:space="preserve">Tập đọc </t>
  </si>
  <si>
    <t>Lịch sử</t>
  </si>
  <si>
    <t>LTVC</t>
  </si>
  <si>
    <t>Kể chuyện</t>
  </si>
  <si>
    <t>Thủ công</t>
  </si>
  <si>
    <t>Khoa học</t>
  </si>
  <si>
    <t>TNXH</t>
  </si>
  <si>
    <t>T. công</t>
  </si>
  <si>
    <t xml:space="preserve">Thủ công </t>
  </si>
  <si>
    <t>Luyện tập</t>
  </si>
  <si>
    <t>Nhà ảo thuật</t>
  </si>
  <si>
    <t>Đan nong đôi</t>
  </si>
  <si>
    <t>SL</t>
  </si>
  <si>
    <t>%</t>
  </si>
  <si>
    <t>Tổng toàn trường</t>
  </si>
  <si>
    <t>Luyện từ và câu</t>
  </si>
</sst>
</file>

<file path=xl/styles.xml><?xml version="1.0" encoding="utf-8"?>
<styleSheet xmlns="http://schemas.openxmlformats.org/spreadsheetml/2006/main">
  <fonts count="24">
    <font>
      <sz val="14"/>
      <color theme="1"/>
      <name val="Times New Roman"/>
      <family val="2"/>
    </font>
    <font>
      <sz val="12"/>
      <color theme="1"/>
      <name val="Times New Roman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name val="Times New Roman"/>
      <family val="1"/>
    </font>
    <font>
      <sz val="14"/>
      <color theme="1"/>
      <name val="Times New Roman"/>
      <family val="2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name val="Times New Roman"/>
      <family val="1"/>
    </font>
    <font>
      <sz val="11"/>
      <color rgb="FFFF0000"/>
      <name val="Times New Roman"/>
      <family val="1"/>
    </font>
    <font>
      <sz val="14"/>
      <color rgb="FFFF0000"/>
      <name val="Times New Roman"/>
      <family val="1"/>
    </font>
    <font>
      <sz val="14"/>
      <name val="Times New Roman"/>
      <family val="1"/>
    </font>
    <font>
      <sz val="11"/>
      <color rgb="FF0070C0"/>
      <name val="Times New Roman"/>
      <family val="1"/>
    </font>
    <font>
      <b/>
      <sz val="11"/>
      <color rgb="FF0070C0"/>
      <name val="Times New Roman"/>
      <family val="1"/>
    </font>
    <font>
      <sz val="12"/>
      <color rgb="FF0070C0"/>
      <name val="Times New Roman"/>
      <family val="1"/>
    </font>
    <font>
      <sz val="14"/>
      <color rgb="FF0070C0"/>
      <name val="Times New Roman"/>
      <family val="1"/>
    </font>
    <font>
      <sz val="11"/>
      <color theme="3"/>
      <name val="Times New Roman"/>
      <family val="1"/>
    </font>
    <font>
      <b/>
      <sz val="11"/>
      <color theme="3"/>
      <name val="Times New Roman"/>
      <family val="1"/>
    </font>
    <font>
      <sz val="12"/>
      <color theme="3"/>
      <name val="Times New Roman"/>
      <family val="1"/>
    </font>
    <font>
      <sz val="14"/>
      <color theme="3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8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Alignment="1"/>
    <xf numFmtId="0" fontId="2" fillId="0" borderId="0" xfId="0" applyFont="1" applyAlignment="1"/>
    <xf numFmtId="0" fontId="6" fillId="0" borderId="0" xfId="0" applyFont="1"/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/>
    <xf numFmtId="0" fontId="10" fillId="0" borderId="0" xfId="0" applyFont="1"/>
    <xf numFmtId="0" fontId="6" fillId="0" borderId="1" xfId="0" applyFont="1" applyBorder="1"/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/>
    <xf numFmtId="0" fontId="13" fillId="0" borderId="1" xfId="0" applyFont="1" applyBorder="1"/>
    <xf numFmtId="0" fontId="14" fillId="0" borderId="0" xfId="0" applyFont="1"/>
    <xf numFmtId="0" fontId="13" fillId="0" borderId="1" xfId="0" applyFont="1" applyFill="1" applyBorder="1" applyAlignment="1">
      <alignment horizontal="center" vertical="center" wrapText="1"/>
    </xf>
    <xf numFmtId="0" fontId="8" fillId="0" borderId="1" xfId="0" applyFont="1" applyBorder="1"/>
    <xf numFmtId="0" fontId="15" fillId="0" borderId="0" xfId="0" applyFont="1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6" fillId="0" borderId="1" xfId="0" applyFont="1" applyBorder="1"/>
    <xf numFmtId="0" fontId="18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/>
    </xf>
    <xf numFmtId="0" fontId="19" fillId="0" borderId="1" xfId="0" applyFont="1" applyBorder="1"/>
    <xf numFmtId="0" fontId="16" fillId="0" borderId="1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0" fillId="0" borderId="1" xfId="0" applyFont="1" applyBorder="1"/>
    <xf numFmtId="0" fontId="23" fillId="0" borderId="0" xfId="0" applyFont="1"/>
    <xf numFmtId="0" fontId="20" fillId="0" borderId="1" xfId="0" applyFont="1" applyBorder="1" applyAlignment="1">
      <alignment horizontal="center"/>
    </xf>
    <xf numFmtId="0" fontId="20" fillId="0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/>
    </xf>
    <xf numFmtId="0" fontId="8" fillId="0" borderId="3" xfId="0" applyFont="1" applyFill="1" applyBorder="1" applyAlignment="1">
      <alignment horizontal="center" vertical="center" wrapText="1"/>
    </xf>
    <xf numFmtId="0" fontId="6" fillId="0" borderId="3" xfId="0" applyFont="1" applyBorder="1"/>
    <xf numFmtId="0" fontId="1" fillId="0" borderId="3" xfId="0" applyFont="1" applyBorder="1" applyAlignment="1">
      <alignment horizontal="center" vertical="center" wrapText="1"/>
    </xf>
    <xf numFmtId="0" fontId="8" fillId="0" borderId="3" xfId="0" applyFont="1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3" fillId="0" borderId="2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4" fontId="13" fillId="0" borderId="2" xfId="0" applyNumberFormat="1" applyFont="1" applyBorder="1" applyAlignment="1">
      <alignment horizontal="center" vertical="center" wrapText="1"/>
    </xf>
    <xf numFmtId="14" fontId="12" fillId="0" borderId="2" xfId="0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17" fillId="0" borderId="2" xfId="0" applyNumberFormat="1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14" fontId="21" fillId="0" borderId="2" xfId="0" applyNumberFormat="1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4" fontId="12" fillId="0" borderId="7" xfId="0" applyNumberFormat="1" applyFont="1" applyBorder="1" applyAlignment="1">
      <alignment horizontal="center" vertical="center" wrapText="1"/>
    </xf>
    <xf numFmtId="14" fontId="12" fillId="0" borderId="3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981075</xdr:colOff>
      <xdr:row>2</xdr:row>
      <xdr:rowOff>219075</xdr:rowOff>
    </xdr:from>
    <xdr:to>
      <xdr:col>3</xdr:col>
      <xdr:colOff>847725</xdr:colOff>
      <xdr:row>2</xdr:row>
      <xdr:rowOff>220663</xdr:rowOff>
    </xdr:to>
    <xdr:cxnSp macro="">
      <xdr:nvCxnSpPr>
        <xdr:cNvPr id="2" name="Straight Connector 1"/>
        <xdr:cNvCxnSpPr/>
      </xdr:nvCxnSpPr>
      <xdr:spPr>
        <a:xfrm>
          <a:off x="1257300" y="695325"/>
          <a:ext cx="1200150" cy="158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1"/>
  <sheetViews>
    <sheetView tabSelected="1" topLeftCell="A34" workbookViewId="0">
      <selection activeCell="V38" sqref="V38"/>
    </sheetView>
  </sheetViews>
  <sheetFormatPr defaultRowHeight="18.75"/>
  <cols>
    <col min="1" max="1" width="3.21875" customWidth="1"/>
    <col min="2" max="2" width="11.21875" customWidth="1"/>
    <col min="3" max="3" width="4.88671875" customWidth="1"/>
    <col min="4" max="4" width="10" customWidth="1"/>
    <col min="5" max="6" width="4.33203125" customWidth="1"/>
    <col min="7" max="7" width="9.5546875" customWidth="1"/>
    <col min="8" max="9" width="4.33203125" customWidth="1"/>
    <col min="10" max="10" width="9.88671875" customWidth="1"/>
    <col min="11" max="11" width="4.21875" customWidth="1"/>
    <col min="12" max="12" width="4.33203125" customWidth="1"/>
    <col min="13" max="13" width="12.5546875" customWidth="1"/>
    <col min="14" max="15" width="4.33203125" customWidth="1"/>
    <col min="16" max="16" width="10.109375" customWidth="1"/>
    <col min="17" max="18" width="4.33203125" customWidth="1"/>
    <col min="19" max="19" width="5.5546875" customWidth="1"/>
    <col min="20" max="20" width="6.33203125" customWidth="1"/>
  </cols>
  <sheetData>
    <row r="1" spans="1:20">
      <c r="A1" s="59" t="s">
        <v>0</v>
      </c>
      <c r="B1" s="59"/>
      <c r="C1" s="59"/>
      <c r="D1" s="59"/>
      <c r="E1" s="59"/>
      <c r="F1" s="59"/>
      <c r="G1" s="59"/>
      <c r="H1" s="4"/>
      <c r="I1" s="4"/>
    </row>
    <row r="2" spans="1:20">
      <c r="A2" s="60" t="s">
        <v>12</v>
      </c>
      <c r="B2" s="60"/>
      <c r="C2" s="60"/>
      <c r="D2" s="60"/>
      <c r="E2" s="60"/>
      <c r="F2" s="60"/>
      <c r="G2" s="60"/>
      <c r="H2" s="5"/>
      <c r="I2" s="5"/>
    </row>
    <row r="5" spans="1:20">
      <c r="C5" s="56" t="s">
        <v>11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1:20"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20" ht="31.5" customHeight="1">
      <c r="A7" s="71" t="s">
        <v>10</v>
      </c>
      <c r="B7" s="57" t="s">
        <v>13</v>
      </c>
      <c r="C7" s="57" t="s">
        <v>14</v>
      </c>
      <c r="D7" s="53" t="s">
        <v>3</v>
      </c>
      <c r="E7" s="54"/>
      <c r="F7" s="55"/>
      <c r="G7" s="53" t="s">
        <v>4</v>
      </c>
      <c r="H7" s="54"/>
      <c r="I7" s="55"/>
      <c r="J7" s="53" t="s">
        <v>5</v>
      </c>
      <c r="K7" s="54"/>
      <c r="L7" s="55"/>
      <c r="M7" s="53" t="s">
        <v>6</v>
      </c>
      <c r="N7" s="54"/>
      <c r="O7" s="55"/>
      <c r="P7" s="53" t="s">
        <v>7</v>
      </c>
      <c r="Q7" s="54"/>
      <c r="R7" s="55"/>
      <c r="S7" s="51" t="s">
        <v>44</v>
      </c>
      <c r="T7" s="52"/>
    </row>
    <row r="8" spans="1:20" ht="51">
      <c r="A8" s="71"/>
      <c r="B8" s="58"/>
      <c r="C8" s="58"/>
      <c r="D8" s="3" t="s">
        <v>8</v>
      </c>
      <c r="E8" s="3" t="s">
        <v>1</v>
      </c>
      <c r="F8" s="3" t="s">
        <v>2</v>
      </c>
      <c r="G8" s="3" t="s">
        <v>8</v>
      </c>
      <c r="H8" s="3" t="s">
        <v>1</v>
      </c>
      <c r="I8" s="3" t="s">
        <v>2</v>
      </c>
      <c r="J8" s="3" t="s">
        <v>8</v>
      </c>
      <c r="K8" s="3" t="s">
        <v>1</v>
      </c>
      <c r="L8" s="3" t="s">
        <v>2</v>
      </c>
      <c r="M8" s="3" t="s">
        <v>8</v>
      </c>
      <c r="N8" s="3" t="s">
        <v>1</v>
      </c>
      <c r="O8" s="3" t="s">
        <v>2</v>
      </c>
      <c r="P8" s="3" t="s">
        <v>8</v>
      </c>
      <c r="Q8" s="3" t="s">
        <v>1</v>
      </c>
      <c r="R8" s="3" t="s">
        <v>2</v>
      </c>
      <c r="S8" s="48" t="s">
        <v>42</v>
      </c>
      <c r="T8" s="48" t="s">
        <v>43</v>
      </c>
    </row>
    <row r="9" spans="1:20" s="17" customFormat="1">
      <c r="A9" s="61">
        <v>1</v>
      </c>
      <c r="B9" s="67">
        <v>43938</v>
      </c>
      <c r="C9" s="14">
        <v>1</v>
      </c>
      <c r="D9" s="15" t="s">
        <v>17</v>
      </c>
      <c r="E9" s="16">
        <v>93</v>
      </c>
      <c r="F9" s="14">
        <v>86</v>
      </c>
      <c r="G9" s="15" t="s">
        <v>18</v>
      </c>
      <c r="H9" s="16">
        <v>101</v>
      </c>
      <c r="I9" s="14">
        <v>97</v>
      </c>
      <c r="J9" s="15" t="s">
        <v>9</v>
      </c>
      <c r="K9" s="16">
        <v>83</v>
      </c>
      <c r="L9" s="14">
        <v>82</v>
      </c>
      <c r="M9" s="15" t="s">
        <v>9</v>
      </c>
      <c r="N9" s="16">
        <v>69</v>
      </c>
      <c r="O9" s="14">
        <v>66</v>
      </c>
      <c r="P9" s="15" t="s">
        <v>22</v>
      </c>
      <c r="Q9" s="16">
        <v>79</v>
      </c>
      <c r="R9" s="14">
        <v>78</v>
      </c>
      <c r="S9" s="15">
        <f>F9+I9+L9+O9+R9</f>
        <v>409</v>
      </c>
      <c r="T9" s="15">
        <f>S9/(E9+H9+K9+N9+Q9)*100</f>
        <v>96.235294117647058</v>
      </c>
    </row>
    <row r="10" spans="1:20" s="17" customFormat="1">
      <c r="A10" s="62"/>
      <c r="B10" s="62"/>
      <c r="C10" s="14">
        <v>2</v>
      </c>
      <c r="D10" s="15" t="s">
        <v>17</v>
      </c>
      <c r="E10" s="16">
        <v>93</v>
      </c>
      <c r="F10" s="14">
        <v>86</v>
      </c>
      <c r="G10" s="15" t="s">
        <v>21</v>
      </c>
      <c r="H10" s="16">
        <v>101</v>
      </c>
      <c r="I10" s="14">
        <v>97</v>
      </c>
      <c r="J10" s="15" t="s">
        <v>19</v>
      </c>
      <c r="K10" s="16">
        <v>83</v>
      </c>
      <c r="L10" s="14">
        <v>82</v>
      </c>
      <c r="M10" s="15" t="s">
        <v>19</v>
      </c>
      <c r="N10" s="16">
        <v>69</v>
      </c>
      <c r="O10" s="14">
        <v>66</v>
      </c>
      <c r="P10" s="15" t="s">
        <v>22</v>
      </c>
      <c r="Q10" s="16">
        <v>79</v>
      </c>
      <c r="R10" s="14">
        <v>78</v>
      </c>
      <c r="S10" s="15">
        <f t="shared" ref="S10:S48" si="0">F10+I10+L10+O10+R10</f>
        <v>409</v>
      </c>
      <c r="T10" s="15">
        <f t="shared" ref="T10:T48" si="1">S10/(E10+H10+K10+N10+Q10)*100</f>
        <v>96.235294117647058</v>
      </c>
    </row>
    <row r="11" spans="1:20" s="17" customFormat="1">
      <c r="A11" s="63"/>
      <c r="B11" s="63"/>
      <c r="C11" s="14">
        <v>3</v>
      </c>
      <c r="D11" s="18"/>
      <c r="E11" s="16"/>
      <c r="F11" s="14"/>
      <c r="G11" s="18"/>
      <c r="H11" s="16">
        <v>101</v>
      </c>
      <c r="I11" s="14">
        <v>97</v>
      </c>
      <c r="J11" s="15" t="s">
        <v>20</v>
      </c>
      <c r="K11" s="16">
        <v>83</v>
      </c>
      <c r="L11" s="14">
        <v>82</v>
      </c>
      <c r="M11" s="14"/>
      <c r="N11" s="16"/>
      <c r="O11" s="14"/>
      <c r="P11" s="18"/>
      <c r="Q11" s="16"/>
      <c r="R11" s="14"/>
      <c r="S11" s="15">
        <f t="shared" si="0"/>
        <v>179</v>
      </c>
      <c r="T11" s="15">
        <f t="shared" si="1"/>
        <v>97.282608695652172</v>
      </c>
    </row>
    <row r="12" spans="1:20" s="20" customFormat="1">
      <c r="A12" s="75">
        <v>2</v>
      </c>
      <c r="B12" s="72">
        <v>43941</v>
      </c>
      <c r="C12" s="23">
        <v>1</v>
      </c>
      <c r="D12" s="24" t="s">
        <v>9</v>
      </c>
      <c r="E12" s="25">
        <v>93</v>
      </c>
      <c r="F12" s="23">
        <v>87</v>
      </c>
      <c r="G12" s="26" t="s">
        <v>9</v>
      </c>
      <c r="H12" s="25">
        <v>101</v>
      </c>
      <c r="I12" s="23">
        <v>97</v>
      </c>
      <c r="J12" s="24" t="s">
        <v>22</v>
      </c>
      <c r="K12" s="25">
        <v>83</v>
      </c>
      <c r="L12" s="23">
        <v>80</v>
      </c>
      <c r="M12" s="24" t="s">
        <v>9</v>
      </c>
      <c r="N12" s="25">
        <v>69</v>
      </c>
      <c r="O12" s="23">
        <v>69</v>
      </c>
      <c r="P12" s="24" t="s">
        <v>9</v>
      </c>
      <c r="Q12" s="25">
        <v>79</v>
      </c>
      <c r="R12" s="25">
        <v>79</v>
      </c>
      <c r="S12" s="15">
        <f t="shared" si="0"/>
        <v>412</v>
      </c>
      <c r="T12" s="15">
        <f t="shared" si="1"/>
        <v>96.941176470588232</v>
      </c>
    </row>
    <row r="13" spans="1:20" s="20" customFormat="1">
      <c r="A13" s="76"/>
      <c r="B13" s="73"/>
      <c r="C13" s="27">
        <v>2</v>
      </c>
      <c r="D13" s="24" t="s">
        <v>17</v>
      </c>
      <c r="E13" s="25">
        <v>93</v>
      </c>
      <c r="F13" s="23">
        <v>87</v>
      </c>
      <c r="G13" s="26" t="s">
        <v>23</v>
      </c>
      <c r="H13" s="25">
        <v>101</v>
      </c>
      <c r="I13" s="23">
        <v>97</v>
      </c>
      <c r="J13" s="24" t="s">
        <v>22</v>
      </c>
      <c r="K13" s="25">
        <v>83</v>
      </c>
      <c r="L13" s="23">
        <v>80</v>
      </c>
      <c r="M13" s="24" t="s">
        <v>23</v>
      </c>
      <c r="N13" s="25">
        <v>69</v>
      </c>
      <c r="O13" s="23">
        <v>69</v>
      </c>
      <c r="P13" s="24" t="s">
        <v>23</v>
      </c>
      <c r="Q13" s="25">
        <v>79</v>
      </c>
      <c r="R13" s="25">
        <v>79</v>
      </c>
      <c r="S13" s="15">
        <f t="shared" si="0"/>
        <v>412</v>
      </c>
      <c r="T13" s="15">
        <f t="shared" si="1"/>
        <v>96.941176470588232</v>
      </c>
    </row>
    <row r="14" spans="1:20" s="20" customFormat="1">
      <c r="A14" s="76"/>
      <c r="B14" s="73"/>
      <c r="C14" s="27">
        <v>3</v>
      </c>
      <c r="D14" s="24" t="s">
        <v>17</v>
      </c>
      <c r="E14" s="25">
        <v>93</v>
      </c>
      <c r="F14" s="23">
        <v>87</v>
      </c>
      <c r="G14" s="24" t="s">
        <v>26</v>
      </c>
      <c r="H14" s="25">
        <v>101</v>
      </c>
      <c r="I14" s="23">
        <v>97</v>
      </c>
      <c r="J14" s="28"/>
      <c r="K14" s="25"/>
      <c r="L14" s="23"/>
      <c r="M14" s="24" t="s">
        <v>27</v>
      </c>
      <c r="N14" s="25">
        <v>69</v>
      </c>
      <c r="O14" s="23">
        <v>69</v>
      </c>
      <c r="P14" s="24" t="s">
        <v>24</v>
      </c>
      <c r="Q14" s="25">
        <v>79</v>
      </c>
      <c r="R14" s="25">
        <v>79</v>
      </c>
      <c r="S14" s="15">
        <f t="shared" si="0"/>
        <v>332</v>
      </c>
      <c r="T14" s="15">
        <f t="shared" si="1"/>
        <v>97.076023391812853</v>
      </c>
    </row>
    <row r="15" spans="1:20" s="20" customFormat="1">
      <c r="A15" s="77"/>
      <c r="B15" s="74"/>
      <c r="C15" s="27">
        <v>4</v>
      </c>
      <c r="D15" s="24" t="s">
        <v>17</v>
      </c>
      <c r="E15" s="25">
        <v>93</v>
      </c>
      <c r="F15" s="23">
        <v>87</v>
      </c>
      <c r="G15" s="29"/>
      <c r="H15" s="25"/>
      <c r="I15" s="23"/>
      <c r="J15" s="28"/>
      <c r="K15" s="25"/>
      <c r="L15" s="23"/>
      <c r="M15" s="24" t="s">
        <v>27</v>
      </c>
      <c r="N15" s="25">
        <v>69</v>
      </c>
      <c r="O15" s="23">
        <v>69</v>
      </c>
      <c r="P15" s="24" t="s">
        <v>25</v>
      </c>
      <c r="Q15" s="25">
        <v>79</v>
      </c>
      <c r="R15" s="25">
        <v>79</v>
      </c>
      <c r="S15" s="15">
        <f t="shared" si="0"/>
        <v>235</v>
      </c>
      <c r="T15" s="15">
        <f t="shared" si="1"/>
        <v>97.510373443983397</v>
      </c>
    </row>
    <row r="16" spans="1:20">
      <c r="A16" s="78">
        <v>3</v>
      </c>
      <c r="B16" s="81">
        <v>43942</v>
      </c>
      <c r="C16" s="31">
        <v>1</v>
      </c>
      <c r="D16" s="32" t="s">
        <v>9</v>
      </c>
      <c r="E16" s="33">
        <v>93</v>
      </c>
      <c r="F16" s="31">
        <v>87</v>
      </c>
      <c r="G16" s="32" t="s">
        <v>9</v>
      </c>
      <c r="H16" s="33">
        <v>101</v>
      </c>
      <c r="I16" s="31">
        <v>99</v>
      </c>
      <c r="J16" s="32" t="s">
        <v>9</v>
      </c>
      <c r="K16" s="33">
        <v>83</v>
      </c>
      <c r="L16" s="31">
        <v>82</v>
      </c>
      <c r="M16" s="32" t="s">
        <v>9</v>
      </c>
      <c r="N16" s="33">
        <v>69</v>
      </c>
      <c r="O16" s="31">
        <v>69</v>
      </c>
      <c r="P16" s="32" t="s">
        <v>9</v>
      </c>
      <c r="Q16" s="33">
        <v>79</v>
      </c>
      <c r="R16" s="33">
        <v>79</v>
      </c>
      <c r="S16" s="15">
        <f t="shared" si="0"/>
        <v>416</v>
      </c>
      <c r="T16" s="15">
        <f t="shared" si="1"/>
        <v>97.882352941176478</v>
      </c>
    </row>
    <row r="17" spans="1:22">
      <c r="A17" s="79"/>
      <c r="B17" s="82"/>
      <c r="C17" s="35">
        <v>2</v>
      </c>
      <c r="D17" s="32" t="s">
        <v>17</v>
      </c>
      <c r="E17" s="33">
        <v>93</v>
      </c>
      <c r="F17" s="31">
        <v>87</v>
      </c>
      <c r="G17" s="32" t="s">
        <v>24</v>
      </c>
      <c r="H17" s="33">
        <v>101</v>
      </c>
      <c r="I17" s="31">
        <v>99</v>
      </c>
      <c r="J17" s="32" t="s">
        <v>28</v>
      </c>
      <c r="K17" s="33">
        <v>83</v>
      </c>
      <c r="L17" s="31">
        <v>82</v>
      </c>
      <c r="M17" s="32" t="s">
        <v>32</v>
      </c>
      <c r="N17" s="33">
        <v>69</v>
      </c>
      <c r="O17" s="31">
        <v>69</v>
      </c>
      <c r="P17" s="32" t="s">
        <v>30</v>
      </c>
      <c r="Q17" s="33">
        <v>79</v>
      </c>
      <c r="R17" s="33">
        <v>79</v>
      </c>
      <c r="S17" s="15">
        <f t="shared" si="0"/>
        <v>416</v>
      </c>
      <c r="T17" s="15">
        <f t="shared" si="1"/>
        <v>97.882352941176478</v>
      </c>
    </row>
    <row r="18" spans="1:22">
      <c r="A18" s="79"/>
      <c r="B18" s="82"/>
      <c r="C18" s="35">
        <v>3</v>
      </c>
      <c r="D18" s="32" t="s">
        <v>17</v>
      </c>
      <c r="E18" s="33">
        <v>93</v>
      </c>
      <c r="F18" s="31">
        <v>87</v>
      </c>
      <c r="G18" s="32" t="s">
        <v>20</v>
      </c>
      <c r="H18" s="33">
        <v>101</v>
      </c>
      <c r="I18" s="31">
        <v>99</v>
      </c>
      <c r="J18" s="32" t="s">
        <v>28</v>
      </c>
      <c r="K18" s="33">
        <v>83</v>
      </c>
      <c r="L18" s="31">
        <v>82</v>
      </c>
      <c r="M18" s="32" t="s">
        <v>29</v>
      </c>
      <c r="N18" s="33">
        <v>69</v>
      </c>
      <c r="O18" s="31">
        <v>69</v>
      </c>
      <c r="P18" s="32" t="s">
        <v>31</v>
      </c>
      <c r="Q18" s="33">
        <v>79</v>
      </c>
      <c r="R18" s="33">
        <v>79</v>
      </c>
      <c r="S18" s="15">
        <f t="shared" si="0"/>
        <v>416</v>
      </c>
      <c r="T18" s="15">
        <f t="shared" si="1"/>
        <v>97.882352941176478</v>
      </c>
    </row>
    <row r="19" spans="1:22">
      <c r="A19" s="80"/>
      <c r="B19" s="83"/>
      <c r="C19" s="35">
        <v>4</v>
      </c>
      <c r="D19" s="36"/>
      <c r="E19" s="33"/>
      <c r="F19" s="31"/>
      <c r="G19" s="36"/>
      <c r="H19" s="33"/>
      <c r="I19" s="31"/>
      <c r="J19" s="32" t="s">
        <v>26</v>
      </c>
      <c r="K19" s="33">
        <v>83</v>
      </c>
      <c r="L19" s="31">
        <v>82</v>
      </c>
      <c r="M19" s="32" t="s">
        <v>25</v>
      </c>
      <c r="N19" s="33">
        <v>69</v>
      </c>
      <c r="O19" s="31">
        <v>69</v>
      </c>
      <c r="P19" s="36"/>
      <c r="Q19" s="33"/>
      <c r="R19" s="31"/>
      <c r="S19" s="15">
        <f t="shared" si="0"/>
        <v>151</v>
      </c>
      <c r="T19" s="15">
        <f t="shared" si="1"/>
        <v>99.342105263157904</v>
      </c>
    </row>
    <row r="20" spans="1:22">
      <c r="A20" s="78">
        <v>4</v>
      </c>
      <c r="B20" s="81">
        <v>43943</v>
      </c>
      <c r="C20" s="31">
        <v>1</v>
      </c>
      <c r="D20" s="32" t="s">
        <v>9</v>
      </c>
      <c r="E20" s="33">
        <v>93</v>
      </c>
      <c r="F20" s="31">
        <v>89</v>
      </c>
      <c r="G20" s="32" t="s">
        <v>9</v>
      </c>
      <c r="H20" s="33">
        <v>101</v>
      </c>
      <c r="I20" s="31">
        <v>98</v>
      </c>
      <c r="J20" s="32" t="s">
        <v>9</v>
      </c>
      <c r="K20" s="33">
        <v>83</v>
      </c>
      <c r="L20" s="31">
        <v>83</v>
      </c>
      <c r="M20" s="32" t="s">
        <v>22</v>
      </c>
      <c r="N20" s="33">
        <v>69</v>
      </c>
      <c r="O20" s="31">
        <v>66</v>
      </c>
      <c r="P20" s="32" t="s">
        <v>9</v>
      </c>
      <c r="Q20" s="33">
        <v>79</v>
      </c>
      <c r="R20" s="33">
        <v>79</v>
      </c>
      <c r="S20" s="15">
        <f t="shared" si="0"/>
        <v>415</v>
      </c>
      <c r="T20" s="15">
        <f t="shared" si="1"/>
        <v>97.647058823529406</v>
      </c>
    </row>
    <row r="21" spans="1:22">
      <c r="A21" s="79"/>
      <c r="B21" s="82"/>
      <c r="C21" s="35">
        <v>2</v>
      </c>
      <c r="D21" s="32" t="s">
        <v>17</v>
      </c>
      <c r="E21" s="33">
        <v>93</v>
      </c>
      <c r="F21" s="31">
        <v>89</v>
      </c>
      <c r="G21" s="32" t="s">
        <v>32</v>
      </c>
      <c r="H21" s="33">
        <v>101</v>
      </c>
      <c r="I21" s="31">
        <v>98</v>
      </c>
      <c r="J21" s="32" t="s">
        <v>23</v>
      </c>
      <c r="K21" s="33">
        <v>83</v>
      </c>
      <c r="L21" s="31">
        <v>83</v>
      </c>
      <c r="M21" s="32" t="s">
        <v>22</v>
      </c>
      <c r="N21" s="33">
        <v>69</v>
      </c>
      <c r="O21" s="31">
        <v>66</v>
      </c>
      <c r="P21" s="32" t="s">
        <v>27</v>
      </c>
      <c r="Q21" s="33">
        <v>79</v>
      </c>
      <c r="R21" s="33">
        <v>79</v>
      </c>
      <c r="S21" s="15">
        <f t="shared" si="0"/>
        <v>415</v>
      </c>
      <c r="T21" s="15">
        <f t="shared" si="1"/>
        <v>97.647058823529406</v>
      </c>
    </row>
    <row r="22" spans="1:22">
      <c r="A22" s="79"/>
      <c r="B22" s="82"/>
      <c r="C22" s="35">
        <v>3</v>
      </c>
      <c r="D22" s="32" t="s">
        <v>17</v>
      </c>
      <c r="E22" s="33">
        <v>93</v>
      </c>
      <c r="F22" s="31">
        <v>89</v>
      </c>
      <c r="G22" s="37" t="s">
        <v>34</v>
      </c>
      <c r="H22" s="33">
        <v>101</v>
      </c>
      <c r="I22" s="31">
        <v>98</v>
      </c>
      <c r="J22" s="32" t="s">
        <v>24</v>
      </c>
      <c r="K22" s="33">
        <v>83</v>
      </c>
      <c r="L22" s="31">
        <v>83</v>
      </c>
      <c r="M22" s="31"/>
      <c r="N22" s="33"/>
      <c r="O22" s="31"/>
      <c r="P22" s="32" t="s">
        <v>33</v>
      </c>
      <c r="Q22" s="33">
        <v>79</v>
      </c>
      <c r="R22" s="33">
        <v>79</v>
      </c>
      <c r="S22" s="15">
        <f t="shared" si="0"/>
        <v>349</v>
      </c>
      <c r="T22" s="15">
        <f t="shared" si="1"/>
        <v>98.033707865168537</v>
      </c>
    </row>
    <row r="23" spans="1:22">
      <c r="A23" s="80"/>
      <c r="B23" s="83"/>
      <c r="C23" s="35">
        <v>4</v>
      </c>
      <c r="D23" s="32" t="s">
        <v>26</v>
      </c>
      <c r="E23" s="33">
        <v>93</v>
      </c>
      <c r="F23" s="31">
        <v>89</v>
      </c>
      <c r="G23" s="36"/>
      <c r="H23" s="33"/>
      <c r="I23" s="31"/>
      <c r="J23" s="32" t="s">
        <v>26</v>
      </c>
      <c r="K23" s="33">
        <v>83</v>
      </c>
      <c r="L23" s="31">
        <v>83</v>
      </c>
      <c r="M23" s="31"/>
      <c r="N23" s="33"/>
      <c r="O23" s="31"/>
      <c r="P23" s="36"/>
      <c r="Q23" s="33"/>
      <c r="R23" s="31"/>
      <c r="S23" s="15">
        <f t="shared" si="0"/>
        <v>172</v>
      </c>
      <c r="T23" s="15">
        <f t="shared" si="1"/>
        <v>97.727272727272734</v>
      </c>
    </row>
    <row r="24" spans="1:22" s="34" customFormat="1">
      <c r="A24" s="78">
        <v>5</v>
      </c>
      <c r="B24" s="81">
        <v>43944</v>
      </c>
      <c r="C24" s="31">
        <v>1</v>
      </c>
      <c r="D24" s="32" t="s">
        <v>9</v>
      </c>
      <c r="E24" s="33">
        <v>93</v>
      </c>
      <c r="F24" s="31">
        <v>89</v>
      </c>
      <c r="G24" s="32" t="s">
        <v>9</v>
      </c>
      <c r="H24" s="33">
        <v>101</v>
      </c>
      <c r="I24" s="31">
        <v>97</v>
      </c>
      <c r="J24" s="32" t="s">
        <v>9</v>
      </c>
      <c r="K24" s="33">
        <v>83</v>
      </c>
      <c r="L24" s="33">
        <v>83</v>
      </c>
      <c r="M24" s="32" t="s">
        <v>9</v>
      </c>
      <c r="N24" s="33">
        <v>69</v>
      </c>
      <c r="O24" s="31">
        <v>68</v>
      </c>
      <c r="P24" s="32" t="s">
        <v>9</v>
      </c>
      <c r="Q24" s="33">
        <v>79</v>
      </c>
      <c r="R24" s="31">
        <v>79</v>
      </c>
      <c r="S24" s="15">
        <f t="shared" si="0"/>
        <v>416</v>
      </c>
      <c r="T24" s="15">
        <f t="shared" si="1"/>
        <v>97.882352941176478</v>
      </c>
    </row>
    <row r="25" spans="1:22" s="34" customFormat="1">
      <c r="A25" s="79"/>
      <c r="B25" s="82"/>
      <c r="C25" s="35">
        <v>2</v>
      </c>
      <c r="D25" s="32" t="s">
        <v>17</v>
      </c>
      <c r="E25" s="33">
        <v>93</v>
      </c>
      <c r="F25" s="31">
        <v>89</v>
      </c>
      <c r="G25" s="32" t="s">
        <v>33</v>
      </c>
      <c r="H25" s="33">
        <v>101</v>
      </c>
      <c r="I25" s="31">
        <v>97</v>
      </c>
      <c r="J25" s="32" t="s">
        <v>32</v>
      </c>
      <c r="K25" s="33">
        <v>83</v>
      </c>
      <c r="L25" s="33">
        <v>83</v>
      </c>
      <c r="M25" s="32" t="s">
        <v>33</v>
      </c>
      <c r="N25" s="33">
        <v>69</v>
      </c>
      <c r="O25" s="31">
        <v>68</v>
      </c>
      <c r="P25" s="32" t="s">
        <v>19</v>
      </c>
      <c r="Q25" s="33">
        <v>79</v>
      </c>
      <c r="R25" s="31">
        <v>79</v>
      </c>
      <c r="S25" s="15">
        <f t="shared" si="0"/>
        <v>416</v>
      </c>
      <c r="T25" s="15">
        <f t="shared" si="1"/>
        <v>97.882352941176478</v>
      </c>
    </row>
    <row r="26" spans="1:22" s="34" customFormat="1">
      <c r="A26" s="79"/>
      <c r="B26" s="82"/>
      <c r="C26" s="35">
        <v>3</v>
      </c>
      <c r="D26" s="32" t="s">
        <v>17</v>
      </c>
      <c r="E26" s="33">
        <v>93</v>
      </c>
      <c r="F26" s="31">
        <v>89</v>
      </c>
      <c r="G26" s="32" t="s">
        <v>36</v>
      </c>
      <c r="H26" s="33">
        <v>101</v>
      </c>
      <c r="I26" s="31">
        <v>97</v>
      </c>
      <c r="J26" s="32" t="s">
        <v>36</v>
      </c>
      <c r="K26" s="33">
        <v>83</v>
      </c>
      <c r="L26" s="33">
        <v>83</v>
      </c>
      <c r="M26" s="32" t="s">
        <v>29</v>
      </c>
      <c r="N26" s="33">
        <v>69</v>
      </c>
      <c r="O26" s="31">
        <v>68</v>
      </c>
      <c r="P26" s="32" t="s">
        <v>26</v>
      </c>
      <c r="Q26" s="33">
        <v>79</v>
      </c>
      <c r="R26" s="31">
        <v>79</v>
      </c>
      <c r="S26" s="15">
        <f t="shared" si="0"/>
        <v>416</v>
      </c>
      <c r="T26" s="15">
        <f t="shared" si="1"/>
        <v>97.882352941176478</v>
      </c>
    </row>
    <row r="27" spans="1:22" s="34" customFormat="1">
      <c r="A27" s="80"/>
      <c r="B27" s="83"/>
      <c r="C27" s="35">
        <v>4</v>
      </c>
      <c r="D27" s="36"/>
      <c r="E27" s="33"/>
      <c r="F27" s="31"/>
      <c r="G27" s="36"/>
      <c r="H27" s="33"/>
      <c r="I27" s="31"/>
      <c r="J27" s="32" t="s">
        <v>37</v>
      </c>
      <c r="K27" s="33">
        <v>83</v>
      </c>
      <c r="L27" s="33">
        <v>83</v>
      </c>
      <c r="M27" s="32" t="s">
        <v>35</v>
      </c>
      <c r="N27" s="33">
        <v>69</v>
      </c>
      <c r="O27" s="31">
        <v>68</v>
      </c>
      <c r="P27" s="32" t="s">
        <v>25</v>
      </c>
      <c r="Q27" s="33">
        <v>79</v>
      </c>
      <c r="R27" s="31">
        <v>79</v>
      </c>
      <c r="S27" s="15">
        <f t="shared" si="0"/>
        <v>230</v>
      </c>
      <c r="T27" s="15">
        <f t="shared" si="1"/>
        <v>99.567099567099575</v>
      </c>
    </row>
    <row r="28" spans="1:22" s="45" customFormat="1">
      <c r="A28" s="64">
        <v>6</v>
      </c>
      <c r="B28" s="68">
        <v>43945</v>
      </c>
      <c r="C28" s="9">
        <v>1</v>
      </c>
      <c r="D28" s="21" t="s">
        <v>17</v>
      </c>
      <c r="E28" s="19">
        <v>93</v>
      </c>
      <c r="F28" s="9">
        <v>88</v>
      </c>
      <c r="G28" s="22" t="s">
        <v>9</v>
      </c>
      <c r="H28" s="19">
        <v>101</v>
      </c>
      <c r="I28" s="9">
        <v>98</v>
      </c>
      <c r="J28" s="21" t="s">
        <v>9</v>
      </c>
      <c r="K28" s="19">
        <v>83</v>
      </c>
      <c r="L28" s="9">
        <v>82</v>
      </c>
      <c r="M28" s="21" t="s">
        <v>29</v>
      </c>
      <c r="N28" s="19">
        <v>69</v>
      </c>
      <c r="O28" s="9">
        <v>69</v>
      </c>
      <c r="P28" s="21" t="s">
        <v>22</v>
      </c>
      <c r="Q28" s="19">
        <v>79</v>
      </c>
      <c r="R28" s="9">
        <v>74</v>
      </c>
      <c r="S28" s="15">
        <f t="shared" si="0"/>
        <v>411</v>
      </c>
      <c r="T28" s="15">
        <f t="shared" si="1"/>
        <v>96.705882352941174</v>
      </c>
    </row>
    <row r="29" spans="1:22" s="45" customFormat="1">
      <c r="A29" s="65"/>
      <c r="B29" s="69"/>
      <c r="C29" s="8">
        <v>2</v>
      </c>
      <c r="D29" s="21" t="s">
        <v>17</v>
      </c>
      <c r="E29" s="19">
        <v>93</v>
      </c>
      <c r="F29" s="9">
        <v>88</v>
      </c>
      <c r="G29" s="22" t="s">
        <v>29</v>
      </c>
      <c r="H29" s="19">
        <v>101</v>
      </c>
      <c r="I29" s="9">
        <v>98</v>
      </c>
      <c r="J29" s="21" t="s">
        <v>19</v>
      </c>
      <c r="K29" s="19">
        <v>83</v>
      </c>
      <c r="L29" s="9">
        <v>82</v>
      </c>
      <c r="M29" s="21" t="s">
        <v>26</v>
      </c>
      <c r="N29" s="19">
        <v>69</v>
      </c>
      <c r="O29" s="9">
        <v>69</v>
      </c>
      <c r="P29" s="21" t="s">
        <v>22</v>
      </c>
      <c r="Q29" s="19">
        <v>79</v>
      </c>
      <c r="R29" s="9">
        <v>74</v>
      </c>
      <c r="S29" s="15">
        <f t="shared" si="0"/>
        <v>411</v>
      </c>
      <c r="T29" s="15">
        <f t="shared" si="1"/>
        <v>96.705882352941174</v>
      </c>
    </row>
    <row r="30" spans="1:22" s="45" customFormat="1">
      <c r="A30" s="65"/>
      <c r="B30" s="69"/>
      <c r="C30" s="8">
        <v>3</v>
      </c>
      <c r="D30" s="21" t="s">
        <v>36</v>
      </c>
      <c r="E30" s="19">
        <v>93</v>
      </c>
      <c r="F30" s="9">
        <v>88</v>
      </c>
      <c r="G30" s="39" t="s">
        <v>36</v>
      </c>
      <c r="H30" s="19">
        <v>101</v>
      </c>
      <c r="I30" s="9">
        <v>98</v>
      </c>
      <c r="J30" s="21" t="s">
        <v>20</v>
      </c>
      <c r="K30" s="19">
        <v>83</v>
      </c>
      <c r="L30" s="9">
        <v>82</v>
      </c>
      <c r="M30" s="21" t="s">
        <v>31</v>
      </c>
      <c r="N30" s="19">
        <v>69</v>
      </c>
      <c r="O30" s="9">
        <v>69</v>
      </c>
      <c r="P30" s="11"/>
      <c r="Q30" s="11"/>
      <c r="R30" s="11"/>
      <c r="S30" s="15">
        <f t="shared" si="0"/>
        <v>337</v>
      </c>
      <c r="T30" s="15">
        <f t="shared" si="1"/>
        <v>97.398843930635834</v>
      </c>
    </row>
    <row r="31" spans="1:22" s="46" customFormat="1">
      <c r="A31" s="66"/>
      <c r="B31" s="70"/>
      <c r="C31" s="8">
        <v>4</v>
      </c>
      <c r="D31" s="21" t="s">
        <v>26</v>
      </c>
      <c r="E31" s="19">
        <v>93</v>
      </c>
      <c r="F31" s="9">
        <v>88</v>
      </c>
      <c r="G31" s="11"/>
      <c r="H31" s="19">
        <v>101</v>
      </c>
      <c r="I31" s="9">
        <v>98</v>
      </c>
      <c r="J31" s="21" t="s">
        <v>36</v>
      </c>
      <c r="K31" s="19">
        <v>83</v>
      </c>
      <c r="L31" s="9">
        <v>82</v>
      </c>
      <c r="M31" s="21" t="s">
        <v>25</v>
      </c>
      <c r="N31" s="19">
        <v>69</v>
      </c>
      <c r="O31" s="9">
        <v>69</v>
      </c>
      <c r="P31" s="11"/>
      <c r="Q31" s="11"/>
      <c r="R31" s="11"/>
      <c r="S31" s="15">
        <f t="shared" si="0"/>
        <v>337</v>
      </c>
      <c r="T31" s="15">
        <f t="shared" si="1"/>
        <v>97.398843930635834</v>
      </c>
      <c r="U31" s="45"/>
      <c r="V31" s="45"/>
    </row>
    <row r="32" spans="1:22" s="45" customFormat="1">
      <c r="A32" s="64">
        <v>7</v>
      </c>
      <c r="B32" s="68">
        <v>43946</v>
      </c>
      <c r="C32" s="9">
        <v>1</v>
      </c>
      <c r="D32" s="21" t="s">
        <v>9</v>
      </c>
      <c r="E32" s="19">
        <v>93</v>
      </c>
      <c r="F32" s="30">
        <v>82</v>
      </c>
      <c r="G32" s="39" t="s">
        <v>9</v>
      </c>
      <c r="H32" s="19">
        <v>101</v>
      </c>
      <c r="I32" s="30">
        <v>93</v>
      </c>
      <c r="J32" s="21" t="s">
        <v>39</v>
      </c>
      <c r="K32" s="19">
        <v>83</v>
      </c>
      <c r="L32" s="44">
        <v>75</v>
      </c>
      <c r="M32" s="43"/>
      <c r="N32" s="44"/>
      <c r="O32" s="30"/>
      <c r="P32" s="43"/>
      <c r="Q32" s="44"/>
      <c r="R32" s="30"/>
      <c r="S32" s="15">
        <f t="shared" si="0"/>
        <v>250</v>
      </c>
      <c r="T32" s="15">
        <f t="shared" si="1"/>
        <v>90.252707581227426</v>
      </c>
    </row>
    <row r="33" spans="1:22" s="45" customFormat="1">
      <c r="A33" s="65"/>
      <c r="B33" s="85"/>
      <c r="C33" s="8">
        <v>2</v>
      </c>
      <c r="D33" s="21" t="s">
        <v>17</v>
      </c>
      <c r="E33" s="19">
        <v>93</v>
      </c>
      <c r="F33" s="38">
        <v>82</v>
      </c>
      <c r="G33" s="39" t="s">
        <v>34</v>
      </c>
      <c r="H33" s="19">
        <v>101</v>
      </c>
      <c r="I33" s="38">
        <v>93</v>
      </c>
      <c r="J33" s="21" t="s">
        <v>40</v>
      </c>
      <c r="K33" s="19">
        <v>83</v>
      </c>
      <c r="L33" s="44">
        <v>75</v>
      </c>
      <c r="M33" s="21"/>
      <c r="N33" s="19"/>
      <c r="O33" s="9"/>
      <c r="P33" s="21"/>
      <c r="Q33" s="19"/>
      <c r="R33" s="9"/>
      <c r="S33" s="15">
        <f t="shared" si="0"/>
        <v>250</v>
      </c>
      <c r="T33" s="15">
        <f t="shared" si="1"/>
        <v>90.252707581227426</v>
      </c>
    </row>
    <row r="34" spans="1:22" s="45" customFormat="1">
      <c r="A34" s="65"/>
      <c r="B34" s="85"/>
      <c r="C34" s="8">
        <v>3</v>
      </c>
      <c r="D34" s="21" t="s">
        <v>17</v>
      </c>
      <c r="E34" s="19">
        <v>93</v>
      </c>
      <c r="F34" s="38">
        <v>82</v>
      </c>
      <c r="G34" s="39" t="s">
        <v>38</v>
      </c>
      <c r="H34" s="19">
        <v>101</v>
      </c>
      <c r="I34" s="38">
        <v>93</v>
      </c>
      <c r="J34" s="21" t="s">
        <v>40</v>
      </c>
      <c r="K34" s="19">
        <v>83</v>
      </c>
      <c r="L34" s="44">
        <v>75</v>
      </c>
      <c r="M34" s="21"/>
      <c r="N34" s="19"/>
      <c r="O34" s="9"/>
      <c r="P34" s="21"/>
      <c r="Q34" s="19"/>
      <c r="R34" s="9"/>
      <c r="S34" s="15">
        <f t="shared" si="0"/>
        <v>250</v>
      </c>
      <c r="T34" s="15">
        <f t="shared" si="1"/>
        <v>90.252707581227426</v>
      </c>
    </row>
    <row r="35" spans="1:22" s="46" customFormat="1">
      <c r="A35" s="66"/>
      <c r="B35" s="86"/>
      <c r="C35" s="8">
        <v>4</v>
      </c>
      <c r="D35" s="7"/>
      <c r="E35" s="13"/>
      <c r="F35" s="9"/>
      <c r="G35" s="7"/>
      <c r="H35" s="13"/>
      <c r="I35" s="9"/>
      <c r="J35" s="21" t="s">
        <v>41</v>
      </c>
      <c r="K35" s="19">
        <v>83</v>
      </c>
      <c r="L35" s="44">
        <v>75</v>
      </c>
      <c r="M35" s="21"/>
      <c r="N35" s="19"/>
      <c r="O35" s="9"/>
      <c r="P35" s="21"/>
      <c r="Q35" s="19"/>
      <c r="R35" s="9"/>
      <c r="S35" s="15">
        <f t="shared" si="0"/>
        <v>75</v>
      </c>
      <c r="T35" s="15">
        <f t="shared" si="1"/>
        <v>90.361445783132538</v>
      </c>
      <c r="U35" s="45"/>
      <c r="V35" s="45"/>
    </row>
    <row r="36" spans="1:22" s="47" customFormat="1">
      <c r="A36" s="64">
        <v>8</v>
      </c>
      <c r="B36" s="68">
        <v>43948</v>
      </c>
      <c r="C36" s="9">
        <v>1</v>
      </c>
      <c r="D36" s="21" t="s">
        <v>9</v>
      </c>
      <c r="E36" s="49">
        <v>93</v>
      </c>
      <c r="F36" s="9">
        <v>88</v>
      </c>
      <c r="G36" s="39" t="s">
        <v>9</v>
      </c>
      <c r="H36" s="49">
        <v>101</v>
      </c>
      <c r="I36" s="9">
        <v>99</v>
      </c>
      <c r="J36" s="48" t="s">
        <v>9</v>
      </c>
      <c r="K36" s="49">
        <v>27</v>
      </c>
      <c r="L36" s="9">
        <v>26</v>
      </c>
      <c r="M36" s="21" t="s">
        <v>9</v>
      </c>
      <c r="N36" s="49">
        <v>69</v>
      </c>
      <c r="O36" s="9">
        <v>67</v>
      </c>
      <c r="P36" s="21" t="s">
        <v>9</v>
      </c>
      <c r="Q36" s="49">
        <v>79</v>
      </c>
      <c r="R36" s="49">
        <v>79</v>
      </c>
      <c r="S36" s="50">
        <f>F36+I36+L37+O36+R36</f>
        <v>359</v>
      </c>
      <c r="T36" s="50">
        <f t="shared" si="1"/>
        <v>97.289972899728994</v>
      </c>
      <c r="U36"/>
      <c r="V36"/>
    </row>
    <row r="37" spans="1:22" s="45" customFormat="1" ht="23.25" customHeight="1">
      <c r="A37" s="65"/>
      <c r="B37" s="85"/>
      <c r="C37" s="8">
        <v>2</v>
      </c>
      <c r="D37" s="21" t="s">
        <v>17</v>
      </c>
      <c r="E37" s="49">
        <v>93</v>
      </c>
      <c r="F37" s="9">
        <v>88</v>
      </c>
      <c r="G37" s="39" t="s">
        <v>23</v>
      </c>
      <c r="H37" s="49">
        <v>101</v>
      </c>
      <c r="I37" s="9">
        <v>99</v>
      </c>
      <c r="J37" s="48" t="s">
        <v>20</v>
      </c>
      <c r="K37" s="49">
        <v>27</v>
      </c>
      <c r="L37" s="9">
        <v>26</v>
      </c>
      <c r="M37" s="21" t="s">
        <v>23</v>
      </c>
      <c r="N37" s="49">
        <v>69</v>
      </c>
      <c r="O37" s="9">
        <v>67</v>
      </c>
      <c r="P37" s="21" t="s">
        <v>23</v>
      </c>
      <c r="Q37" s="49">
        <v>79</v>
      </c>
      <c r="R37" s="49">
        <v>79</v>
      </c>
      <c r="S37" s="50">
        <f>F37+I37+L37+O37+R38</f>
        <v>359</v>
      </c>
      <c r="T37" s="50">
        <f t="shared" si="1"/>
        <v>97.289972899728994</v>
      </c>
      <c r="U37"/>
      <c r="V37"/>
    </row>
    <row r="38" spans="1:22" s="45" customFormat="1" ht="31.5" customHeight="1">
      <c r="A38" s="65"/>
      <c r="B38" s="85"/>
      <c r="C38" s="8">
        <v>3</v>
      </c>
      <c r="D38" s="21" t="s">
        <v>17</v>
      </c>
      <c r="E38" s="49">
        <v>93</v>
      </c>
      <c r="F38" s="9">
        <v>88</v>
      </c>
      <c r="G38" s="22" t="s">
        <v>26</v>
      </c>
      <c r="H38" s="49">
        <v>101</v>
      </c>
      <c r="I38" s="9">
        <v>99</v>
      </c>
      <c r="J38" s="21" t="s">
        <v>22</v>
      </c>
      <c r="K38" s="49">
        <v>83</v>
      </c>
      <c r="L38" s="9">
        <v>74</v>
      </c>
      <c r="M38" s="21" t="s">
        <v>45</v>
      </c>
      <c r="N38" s="49">
        <v>69</v>
      </c>
      <c r="O38" s="9">
        <v>67</v>
      </c>
      <c r="P38" s="21" t="s">
        <v>26</v>
      </c>
      <c r="Q38" s="49">
        <v>79</v>
      </c>
      <c r="R38" s="49">
        <v>79</v>
      </c>
      <c r="S38" s="50">
        <f t="shared" si="0"/>
        <v>407</v>
      </c>
      <c r="T38" s="50">
        <f t="shared" si="1"/>
        <v>95.764705882352942</v>
      </c>
      <c r="U38"/>
      <c r="V38"/>
    </row>
    <row r="39" spans="1:22" s="46" customFormat="1">
      <c r="A39" s="66"/>
      <c r="B39" s="86"/>
      <c r="C39" s="8">
        <v>4</v>
      </c>
      <c r="D39" s="21" t="s">
        <v>34</v>
      </c>
      <c r="E39" s="49">
        <v>93</v>
      </c>
      <c r="F39" s="9">
        <v>88</v>
      </c>
      <c r="G39" s="21"/>
      <c r="H39" s="8"/>
      <c r="I39" s="9"/>
      <c r="J39" s="21" t="s">
        <v>22</v>
      </c>
      <c r="K39" s="49">
        <v>83</v>
      </c>
      <c r="L39" s="9">
        <v>74</v>
      </c>
      <c r="M39" s="21" t="s">
        <v>35</v>
      </c>
      <c r="N39" s="49">
        <v>69</v>
      </c>
      <c r="O39" s="9">
        <v>67</v>
      </c>
      <c r="P39" s="21" t="s">
        <v>25</v>
      </c>
      <c r="Q39" s="49">
        <v>79</v>
      </c>
      <c r="R39" s="49">
        <v>79</v>
      </c>
      <c r="S39" s="50">
        <f t="shared" si="0"/>
        <v>308</v>
      </c>
      <c r="T39" s="50">
        <f t="shared" si="1"/>
        <v>95.061728395061735</v>
      </c>
      <c r="U39"/>
      <c r="V39"/>
    </row>
    <row r="40" spans="1:22">
      <c r="A40" s="64"/>
      <c r="B40" s="84"/>
      <c r="C40" s="40"/>
      <c r="D40" s="41"/>
      <c r="E40" s="42"/>
      <c r="F40" s="30"/>
      <c r="G40" s="41"/>
      <c r="H40" s="42"/>
      <c r="I40" s="30"/>
      <c r="J40" s="43"/>
      <c r="K40" s="44"/>
      <c r="L40" s="44"/>
      <c r="M40" s="43"/>
      <c r="N40" s="44"/>
      <c r="O40" s="30"/>
      <c r="P40" s="43"/>
      <c r="Q40" s="44"/>
      <c r="R40" s="30"/>
      <c r="S40" s="15">
        <f t="shared" si="0"/>
        <v>0</v>
      </c>
      <c r="T40" s="15" t="e">
        <f t="shared" si="1"/>
        <v>#DIV/0!</v>
      </c>
    </row>
    <row r="41" spans="1:22">
      <c r="A41" s="65"/>
      <c r="B41" s="69"/>
      <c r="C41" s="8"/>
      <c r="D41" s="7"/>
      <c r="E41" s="13"/>
      <c r="F41" s="9"/>
      <c r="G41" s="7"/>
      <c r="H41" s="13"/>
      <c r="I41" s="9"/>
      <c r="J41" s="21"/>
      <c r="K41" s="19"/>
      <c r="L41" s="19"/>
      <c r="M41" s="21"/>
      <c r="N41" s="19"/>
      <c r="O41" s="9"/>
      <c r="P41" s="21"/>
      <c r="Q41" s="19"/>
      <c r="R41" s="9"/>
      <c r="S41" s="15">
        <f t="shared" si="0"/>
        <v>0</v>
      </c>
      <c r="T41" s="15" t="e">
        <f t="shared" si="1"/>
        <v>#DIV/0!</v>
      </c>
    </row>
    <row r="42" spans="1:22">
      <c r="A42" s="65"/>
      <c r="B42" s="69"/>
      <c r="C42" s="8"/>
      <c r="D42" s="7"/>
      <c r="E42" s="13"/>
      <c r="F42" s="9"/>
      <c r="G42" s="7"/>
      <c r="H42" s="13"/>
      <c r="I42" s="9"/>
      <c r="J42" s="21"/>
      <c r="K42" s="19"/>
      <c r="L42" s="19"/>
      <c r="M42" s="21"/>
      <c r="N42" s="19"/>
      <c r="O42" s="9"/>
      <c r="P42" s="21"/>
      <c r="Q42" s="19"/>
      <c r="R42" s="9"/>
      <c r="S42" s="15">
        <f t="shared" si="0"/>
        <v>0</v>
      </c>
      <c r="T42" s="15" t="e">
        <f t="shared" si="1"/>
        <v>#DIV/0!</v>
      </c>
    </row>
    <row r="43" spans="1:22">
      <c r="A43" s="66"/>
      <c r="B43" s="70"/>
      <c r="C43" s="8"/>
      <c r="D43" s="7"/>
      <c r="E43" s="13"/>
      <c r="F43" s="9"/>
      <c r="G43" s="7"/>
      <c r="H43" s="13"/>
      <c r="I43" s="9"/>
      <c r="J43" s="21"/>
      <c r="K43" s="19"/>
      <c r="L43" s="19"/>
      <c r="M43" s="21"/>
      <c r="N43" s="19"/>
      <c r="O43" s="9"/>
      <c r="P43" s="21"/>
      <c r="Q43" s="19"/>
      <c r="R43" s="9"/>
      <c r="S43" s="15">
        <f t="shared" si="0"/>
        <v>0</v>
      </c>
      <c r="T43" s="15" t="e">
        <f t="shared" si="1"/>
        <v>#DIV/0!</v>
      </c>
    </row>
    <row r="44" spans="1:22">
      <c r="A44" s="64"/>
      <c r="B44" s="68"/>
      <c r="C44" s="9"/>
      <c r="D44" s="21"/>
      <c r="E44" s="19"/>
      <c r="F44" s="9"/>
      <c r="G44" s="22"/>
      <c r="H44" s="19"/>
      <c r="I44" s="9"/>
      <c r="J44" s="21"/>
      <c r="K44" s="19"/>
      <c r="L44" s="9"/>
      <c r="M44" s="21"/>
      <c r="N44" s="19"/>
      <c r="O44" s="9"/>
      <c r="P44" s="21"/>
      <c r="Q44" s="19"/>
      <c r="R44" s="9"/>
      <c r="S44" s="15">
        <f t="shared" si="0"/>
        <v>0</v>
      </c>
      <c r="T44" s="15" t="e">
        <f t="shared" si="1"/>
        <v>#DIV/0!</v>
      </c>
    </row>
    <row r="45" spans="1:22">
      <c r="A45" s="65"/>
      <c r="B45" s="69"/>
      <c r="C45" s="8"/>
      <c r="D45" s="21"/>
      <c r="E45" s="19"/>
      <c r="F45" s="11"/>
      <c r="G45" s="22"/>
      <c r="H45" s="19"/>
      <c r="I45" s="11"/>
      <c r="J45" s="21"/>
      <c r="K45" s="19"/>
      <c r="L45" s="11"/>
      <c r="M45" s="21"/>
      <c r="N45" s="19"/>
      <c r="O45" s="11"/>
      <c r="P45" s="21"/>
      <c r="Q45" s="19"/>
      <c r="R45" s="11"/>
      <c r="S45" s="15">
        <f t="shared" si="0"/>
        <v>0</v>
      </c>
      <c r="T45" s="15" t="e">
        <f t="shared" si="1"/>
        <v>#DIV/0!</v>
      </c>
    </row>
    <row r="46" spans="1:22">
      <c r="A46" s="65"/>
      <c r="B46" s="69"/>
      <c r="C46" s="8"/>
      <c r="D46" s="21"/>
      <c r="E46" s="19"/>
      <c r="F46" s="11"/>
      <c r="G46" s="39"/>
      <c r="H46" s="19"/>
      <c r="I46" s="11"/>
      <c r="J46" s="21"/>
      <c r="K46" s="19"/>
      <c r="L46" s="11"/>
      <c r="M46" s="21"/>
      <c r="N46" s="19"/>
      <c r="O46" s="11"/>
      <c r="P46" s="11"/>
      <c r="Q46" s="11"/>
      <c r="R46" s="11"/>
      <c r="S46" s="15">
        <f t="shared" si="0"/>
        <v>0</v>
      </c>
      <c r="T46" s="15" t="e">
        <f t="shared" si="1"/>
        <v>#DIV/0!</v>
      </c>
    </row>
    <row r="47" spans="1:22">
      <c r="A47" s="66"/>
      <c r="B47" s="70"/>
      <c r="C47" s="8"/>
      <c r="D47" s="21"/>
      <c r="E47" s="19"/>
      <c r="F47" s="11"/>
      <c r="G47" s="11"/>
      <c r="H47" s="19"/>
      <c r="I47" s="11"/>
      <c r="J47" s="21"/>
      <c r="K47" s="19"/>
      <c r="L47" s="11"/>
      <c r="M47" s="21"/>
      <c r="N47" s="19"/>
      <c r="O47" s="11"/>
      <c r="P47" s="11"/>
      <c r="Q47" s="11"/>
      <c r="R47" s="11"/>
      <c r="S47" s="15">
        <f t="shared" si="0"/>
        <v>0</v>
      </c>
      <c r="T47" s="15" t="e">
        <f t="shared" si="1"/>
        <v>#DIV/0!</v>
      </c>
    </row>
    <row r="48" spans="1:22">
      <c r="A48" s="10" t="s">
        <v>15</v>
      </c>
      <c r="B48" s="10"/>
      <c r="C48" s="8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5">
        <f t="shared" si="0"/>
        <v>0</v>
      </c>
      <c r="T48" s="15" t="e">
        <f t="shared" si="1"/>
        <v>#DIV/0!</v>
      </c>
    </row>
    <row r="49" spans="2:18">
      <c r="C49" s="6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2:18">
      <c r="B50" s="12" t="s">
        <v>16</v>
      </c>
      <c r="C50" s="6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2:18">
      <c r="C51" s="6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2:18">
      <c r="C52" s="6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2:18">
      <c r="C53" s="6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2:18">
      <c r="C54" s="6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2:18">
      <c r="C55" s="6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2:18">
      <c r="C56" s="6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2:18">
      <c r="C57" s="6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2:18"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2:18"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2:18"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2:18"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2:18"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2:18"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2:18"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4:18"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4:18"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4:18"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4:18"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4:18"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4:18"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4:18"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</sheetData>
  <mergeCells count="32">
    <mergeCell ref="B40:B43"/>
    <mergeCell ref="A40:A43"/>
    <mergeCell ref="B28:B31"/>
    <mergeCell ref="A28:A31"/>
    <mergeCell ref="B32:B35"/>
    <mergeCell ref="A32:A35"/>
    <mergeCell ref="B36:B39"/>
    <mergeCell ref="A36:A39"/>
    <mergeCell ref="A1:G1"/>
    <mergeCell ref="A2:G2"/>
    <mergeCell ref="B7:B8"/>
    <mergeCell ref="A9:A11"/>
    <mergeCell ref="A44:A47"/>
    <mergeCell ref="B9:B11"/>
    <mergeCell ref="B44:B47"/>
    <mergeCell ref="A7:A8"/>
    <mergeCell ref="B12:B15"/>
    <mergeCell ref="A12:A15"/>
    <mergeCell ref="A16:A19"/>
    <mergeCell ref="B16:B19"/>
    <mergeCell ref="B20:B23"/>
    <mergeCell ref="A20:A23"/>
    <mergeCell ref="B24:B27"/>
    <mergeCell ref="A24:A27"/>
    <mergeCell ref="S7:T7"/>
    <mergeCell ref="P7:R7"/>
    <mergeCell ref="C5:R5"/>
    <mergeCell ref="C7:C8"/>
    <mergeCell ref="D7:F7"/>
    <mergeCell ref="G7:I7"/>
    <mergeCell ref="J7:L7"/>
    <mergeCell ref="M7:O7"/>
  </mergeCells>
  <pageMargins left="0.25" right="0.25" top="0.25" bottom="0.25" header="0.25" footer="0.25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Ngày 14.4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dcterms:created xsi:type="dcterms:W3CDTF">2020-04-07T13:24:29Z</dcterms:created>
  <dcterms:modified xsi:type="dcterms:W3CDTF">2020-04-27T23:16:37Z</dcterms:modified>
</cp:coreProperties>
</file>